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chi-square test" sheetId="1" r:id="rId1"/>
  </sheets>
  <calcPr calcId="145621"/>
</workbook>
</file>

<file path=xl/calcChain.xml><?xml version="1.0" encoding="utf-8"?>
<calcChain xmlns="http://schemas.openxmlformats.org/spreadsheetml/2006/main">
  <c r="E13" i="1" l="1"/>
  <c r="D13" i="1"/>
  <c r="C13" i="1"/>
  <c r="E12" i="1"/>
  <c r="D12" i="1"/>
  <c r="C12" i="1"/>
  <c r="G10" i="1"/>
  <c r="D10" i="1"/>
  <c r="E14" i="1" l="1"/>
  <c r="C14" i="1"/>
  <c r="D14" i="1"/>
  <c r="D16" i="1" l="1"/>
  <c r="D17" i="1" s="1"/>
  <c r="G20" i="1" s="1"/>
</calcChain>
</file>

<file path=xl/sharedStrings.xml><?xml version="1.0" encoding="utf-8"?>
<sst xmlns="http://schemas.openxmlformats.org/spreadsheetml/2006/main" count="22" uniqueCount="19">
  <si>
    <r>
      <t>χ</t>
    </r>
    <r>
      <rPr>
        <b/>
        <vertAlign val="superscript"/>
        <sz val="15"/>
        <color theme="3"/>
        <rFont val="宋体"/>
        <family val="3"/>
        <charset val="134"/>
        <scheme val="minor"/>
      </rPr>
      <t>2</t>
    </r>
    <r>
      <rPr>
        <b/>
        <sz val="15"/>
        <color theme="3"/>
        <rFont val="宋体"/>
        <family val="3"/>
        <charset val="134"/>
        <scheme val="minor"/>
      </rPr>
      <t xml:space="preserve"> Test</t>
    </r>
    <phoneticPr fontId="9" type="noConversion"/>
  </si>
  <si>
    <t>输入：</t>
    <phoneticPr fontId="9" type="noConversion"/>
  </si>
  <si>
    <t>测试方案</t>
    <phoneticPr fontId="9" type="noConversion"/>
  </si>
  <si>
    <t>转化率：</t>
    <phoneticPr fontId="9" type="noConversion"/>
  </si>
  <si>
    <t>输出：</t>
    <phoneticPr fontId="9" type="noConversion"/>
  </si>
  <si>
    <t>P</t>
    <phoneticPr fontId="9" type="noConversion"/>
  </si>
  <si>
    <t>原用方案</t>
    <phoneticPr fontId="9" type="noConversion"/>
  </si>
  <si>
    <t>结论：</t>
    <phoneticPr fontId="9" type="noConversion"/>
  </si>
  <si>
    <t>显著性差异</t>
    <phoneticPr fontId="9" type="noConversion"/>
  </si>
  <si>
    <t>的置信水平上</t>
  </si>
  <si>
    <t>两个方案的转化率在</t>
    <phoneticPr fontId="9" type="noConversion"/>
  </si>
  <si>
    <r>
      <t>χ</t>
    </r>
    <r>
      <rPr>
        <b/>
        <vertAlign val="superscript"/>
        <sz val="11"/>
        <color rgb="FF3F3F3F"/>
        <rFont val="宋体"/>
        <family val="3"/>
        <charset val="134"/>
        <scheme val="minor"/>
      </rPr>
      <t>2</t>
    </r>
    <phoneticPr fontId="9" type="noConversion"/>
  </si>
  <si>
    <t xml:space="preserve">By </t>
    <phoneticPr fontId="9" type="noConversion"/>
  </si>
  <si>
    <t>joegh wu</t>
    <phoneticPr fontId="9" type="noConversion"/>
  </si>
  <si>
    <t>网站数据分析</t>
    <phoneticPr fontId="9" type="noConversion"/>
  </si>
  <si>
    <t>更多内容请关注</t>
    <phoneticPr fontId="9" type="noConversion"/>
  </si>
  <si>
    <t>使用卡方检验验证转化率是否存在显著差异</t>
    <phoneticPr fontId="9" type="noConversion"/>
  </si>
  <si>
    <t>访问用户数：</t>
    <phoneticPr fontId="9" type="noConversion"/>
  </si>
  <si>
    <t>购买用户数：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</si>
</sst>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vertAlign val="superscript"/>
      <sz val="15"/>
      <color theme="3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i/>
      <sz val="12"/>
      <color rgb="FF7F7F7F"/>
      <name val="微软雅黑"/>
      <family val="2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vertAlign val="superscript"/>
      <sz val="11"/>
      <color rgb="FF3F3F3F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9" fontId="2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8" fillId="3" borderId="0" xfId="6" applyAlignment="1"/>
    <xf numFmtId="0" fontId="8" fillId="4" borderId="0" xfId="7" applyAlignment="1"/>
    <xf numFmtId="0" fontId="5" fillId="2" borderId="4" xfId="4" applyAlignment="1">
      <alignment horizontal="center"/>
    </xf>
    <xf numFmtId="0" fontId="0" fillId="0" borderId="0" xfId="0" applyProtection="1">
      <protection hidden="1"/>
    </xf>
    <xf numFmtId="0" fontId="13" fillId="5" borderId="5" xfId="8" applyFont="1" applyBorder="1" applyAlignment="1" applyProtection="1">
      <protection locked="0"/>
    </xf>
    <xf numFmtId="9" fontId="13" fillId="5" borderId="5" xfId="8" applyNumberFormat="1" applyFont="1" applyBorder="1" applyAlignment="1" applyProtection="1">
      <protection locked="0"/>
    </xf>
    <xf numFmtId="0" fontId="5" fillId="2" borderId="4" xfId="4" applyAlignment="1" applyProtection="1">
      <protection hidden="1"/>
    </xf>
    <xf numFmtId="10" fontId="6" fillId="2" borderId="3" xfId="1" applyNumberFormat="1" applyFont="1" applyFill="1" applyBorder="1" applyAlignment="1" applyProtection="1">
      <protection hidden="1"/>
    </xf>
    <xf numFmtId="0" fontId="0" fillId="6" borderId="0" xfId="0" applyFill="1" applyAlignment="1">
      <alignment horizontal="center"/>
    </xf>
    <xf numFmtId="0" fontId="14" fillId="6" borderId="0" xfId="0" applyFont="1" applyFill="1" applyAlignment="1" applyProtection="1">
      <alignment horizontal="center"/>
      <protection hidden="1"/>
    </xf>
    <xf numFmtId="0" fontId="0" fillId="6" borderId="0" xfId="0" applyFill="1"/>
    <xf numFmtId="0" fontId="0" fillId="0" borderId="0" xfId="0" applyAlignment="1">
      <alignment wrapText="1"/>
    </xf>
    <xf numFmtId="0" fontId="0" fillId="0" borderId="0" xfId="0" applyAlignment="1"/>
    <xf numFmtId="0" fontId="16" fillId="0" borderId="0" xfId="9"/>
    <xf numFmtId="0" fontId="16" fillId="0" borderId="0" xfId="9" applyAlignment="1"/>
    <xf numFmtId="0" fontId="3" fillId="0" borderId="1" xfId="2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 applyAlignment="1">
      <alignment horizontal="right"/>
    </xf>
    <xf numFmtId="0" fontId="0" fillId="6" borderId="6" xfId="0" applyFill="1" applyBorder="1" applyAlignment="1">
      <alignment horizontal="right"/>
    </xf>
    <xf numFmtId="0" fontId="12" fillId="2" borderId="0" xfId="5" applyFont="1" applyFill="1" applyBorder="1" applyAlignment="1">
      <alignment horizontal="center"/>
    </xf>
    <xf numFmtId="0" fontId="4" fillId="0" borderId="2" xfId="3" applyAlignment="1">
      <alignment horizontal="center"/>
    </xf>
  </cellXfs>
  <cellStyles count="10">
    <cellStyle name="40% - 强调文字颜色 5" xfId="8" builtinId="47"/>
    <cellStyle name="百分比" xfId="1" builtinId="5"/>
    <cellStyle name="标题 1" xfId="2" builtinId="16"/>
    <cellStyle name="标题 2" xfId="3" builtinId="17"/>
    <cellStyle name="常规" xfId="0" builtinId="0"/>
    <cellStyle name="超链接" xfId="9" builtinId="8"/>
    <cellStyle name="解释性文本" xfId="5" builtinId="53"/>
    <cellStyle name="强调文字颜色 1" xfId="6" builtinId="29"/>
    <cellStyle name="强调文字颜色 2" xfId="7" builtinId="33"/>
    <cellStyle name="输出" xfId="4" builtinId="21"/>
  </cellStyles>
  <dxfs count="0"/>
  <tableStyles count="0" defaultTableStyle="TableStyleMedium2" defaultPivotStyle="PivotStyleMedium9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ebdataanalysis.net/" TargetMode="External"/><Relationship Id="rId1" Type="http://schemas.openxmlformats.org/officeDocument/2006/relationships/hyperlink" Target="mailto:joeghw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showGridLines="0" tabSelected="1" workbookViewId="0">
      <selection activeCell="G8" sqref="G8"/>
    </sheetView>
  </sheetViews>
  <sheetFormatPr defaultRowHeight="13.5" x14ac:dyDescent="0.15"/>
  <cols>
    <col min="1" max="1" width="4.25" customWidth="1"/>
    <col min="3" max="3" width="13" bestFit="1" customWidth="1"/>
    <col min="4" max="4" width="9.625" bestFit="1" customWidth="1"/>
    <col min="5" max="5" width="4.875" customWidth="1"/>
    <col min="6" max="6" width="13" bestFit="1" customWidth="1"/>
    <col min="8" max="8" width="11" bestFit="1" customWidth="1"/>
    <col min="10" max="10" width="12.5" customWidth="1"/>
  </cols>
  <sheetData>
    <row r="1" spans="2:7" ht="23.25" thickBot="1" x14ac:dyDescent="0.3">
      <c r="B1" s="17" t="s">
        <v>0</v>
      </c>
      <c r="C1" s="17"/>
      <c r="D1" s="17"/>
      <c r="E1" s="17"/>
      <c r="F1" s="17"/>
      <c r="G1" s="17"/>
    </row>
    <row r="2" spans="2:7" ht="13.5" customHeight="1" thickTop="1" x14ac:dyDescent="0.15">
      <c r="B2" s="21" t="s">
        <v>16</v>
      </c>
      <c r="C2" s="21"/>
      <c r="D2" s="21"/>
      <c r="E2" s="21"/>
      <c r="F2" s="21"/>
      <c r="G2" s="21"/>
    </row>
    <row r="3" spans="2:7" ht="13.5" customHeight="1" x14ac:dyDescent="0.15">
      <c r="B3" s="21"/>
      <c r="C3" s="21"/>
      <c r="D3" s="21"/>
      <c r="E3" s="21"/>
      <c r="F3" s="21"/>
      <c r="G3" s="21"/>
    </row>
    <row r="5" spans="2:7" ht="15.75" thickBot="1" x14ac:dyDescent="0.2">
      <c r="B5" s="2" t="s">
        <v>1</v>
      </c>
      <c r="C5" s="22" t="s">
        <v>6</v>
      </c>
      <c r="D5" s="22"/>
      <c r="F5" s="22" t="s">
        <v>2</v>
      </c>
      <c r="G5" s="22"/>
    </row>
    <row r="6" spans="2:7" ht="14.25" thickTop="1" x14ac:dyDescent="0.15"/>
    <row r="7" spans="2:7" x14ac:dyDescent="0.15">
      <c r="C7" s="1" t="s">
        <v>17</v>
      </c>
      <c r="D7" s="6">
        <v>413</v>
      </c>
      <c r="F7" s="1" t="s">
        <v>17</v>
      </c>
      <c r="G7" s="6">
        <v>425</v>
      </c>
    </row>
    <row r="8" spans="2:7" x14ac:dyDescent="0.15">
      <c r="C8" s="1" t="s">
        <v>18</v>
      </c>
      <c r="D8" s="6">
        <v>37</v>
      </c>
      <c r="F8" s="1" t="s">
        <v>18</v>
      </c>
      <c r="G8" s="6">
        <v>58</v>
      </c>
    </row>
    <row r="10" spans="2:7" x14ac:dyDescent="0.15">
      <c r="C10" s="1" t="s">
        <v>3</v>
      </c>
      <c r="D10" s="9">
        <f>IF(D7="","",D8/D7)</f>
        <v>8.9588377723970949E-2</v>
      </c>
      <c r="F10" s="1" t="s">
        <v>3</v>
      </c>
      <c r="G10" s="9">
        <f>IF(G7="","",G8/G7)</f>
        <v>0.13647058823529412</v>
      </c>
    </row>
    <row r="12" spans="2:7" s="5" customFormat="1" hidden="1" x14ac:dyDescent="0.15">
      <c r="C12" s="5">
        <f>D7-D8</f>
        <v>376</v>
      </c>
      <c r="D12" s="5">
        <f>D8</f>
        <v>37</v>
      </c>
      <c r="E12" s="5">
        <f>D7</f>
        <v>413</v>
      </c>
    </row>
    <row r="13" spans="2:7" s="5" customFormat="1" hidden="1" x14ac:dyDescent="0.15">
      <c r="C13" s="5">
        <f>G7-G8</f>
        <v>367</v>
      </c>
      <c r="D13" s="5">
        <f>G8</f>
        <v>58</v>
      </c>
      <c r="E13" s="5">
        <f>G7</f>
        <v>425</v>
      </c>
    </row>
    <row r="14" spans="2:7" s="5" customFormat="1" hidden="1" x14ac:dyDescent="0.15">
      <c r="C14" s="5">
        <f>C12+C13</f>
        <v>743</v>
      </c>
      <c r="D14" s="5">
        <f>D12+D13</f>
        <v>95</v>
      </c>
      <c r="E14" s="5">
        <f>E12+E13</f>
        <v>838</v>
      </c>
    </row>
    <row r="16" spans="2:7" ht="15.75" x14ac:dyDescent="0.15">
      <c r="B16" s="2" t="s">
        <v>4</v>
      </c>
      <c r="C16" s="4" t="s">
        <v>11</v>
      </c>
      <c r="D16" s="8">
        <f>(C12*D13-D12*C13)^2*E14/(E12*E13*C14*D14)</f>
        <v>4.5802242576957495</v>
      </c>
    </row>
    <row r="17" spans="2:10" x14ac:dyDescent="0.15">
      <c r="C17" s="4" t="s">
        <v>5</v>
      </c>
      <c r="D17" s="8">
        <f>CHIDIST(D16,1)</f>
        <v>3.234298172991415E-2</v>
      </c>
    </row>
    <row r="20" spans="2:10" x14ac:dyDescent="0.15">
      <c r="B20" s="3" t="s">
        <v>7</v>
      </c>
      <c r="C20" s="19" t="s">
        <v>10</v>
      </c>
      <c r="D20" s="20"/>
      <c r="E20" s="7">
        <v>0.95</v>
      </c>
      <c r="F20" s="10" t="s">
        <v>9</v>
      </c>
      <c r="G20" s="11" t="str">
        <f>IF(D17&lt;(1-E20),"存在","不存在")</f>
        <v>存在</v>
      </c>
      <c r="H20" s="12" t="s">
        <v>8</v>
      </c>
    </row>
    <row r="26" spans="2:10" x14ac:dyDescent="0.15">
      <c r="E26" s="13" t="s">
        <v>12</v>
      </c>
      <c r="F26" s="15" t="s">
        <v>13</v>
      </c>
      <c r="G26" s="14"/>
      <c r="H26" s="14"/>
    </row>
    <row r="27" spans="2:10" x14ac:dyDescent="0.15">
      <c r="E27" s="18" t="s">
        <v>15</v>
      </c>
      <c r="F27" s="18"/>
      <c r="G27" s="16" t="s">
        <v>14</v>
      </c>
      <c r="H27" s="14"/>
      <c r="I27" s="14"/>
      <c r="J27" s="14"/>
    </row>
  </sheetData>
  <sheetProtection password="EC78" sheet="1" objects="1" scenarios="1"/>
  <mergeCells count="6">
    <mergeCell ref="B1:G1"/>
    <mergeCell ref="E27:F27"/>
    <mergeCell ref="C20:D20"/>
    <mergeCell ref="B2:G3"/>
    <mergeCell ref="C5:D5"/>
    <mergeCell ref="F5:G5"/>
  </mergeCells>
  <phoneticPr fontId="9" type="noConversion"/>
  <hyperlinks>
    <hyperlink ref="F26" r:id="rId1"/>
    <hyperlink ref="G27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chi-square test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2012-01-10T13:34:40Z</dcterms:modified>
</cp:coreProperties>
</file>